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493 Monitorització de pacients\Contractació\Esborranys\DOC CAST\OE\"/>
    </mc:Choice>
  </mc:AlternateContent>
  <xr:revisionPtr revIDLastSave="0" documentId="13_ncr:1_{0357EDC6-7116-4BC1-886F-27EEC92F1837}" xr6:coauthVersionLast="47" xr6:coauthVersionMax="47" xr10:uidLastSave="{00000000-0000-0000-0000-000000000000}"/>
  <bookViews>
    <workbookView xWindow="-19310" yWindow="-110" windowWidth="19420" windowHeight="10420" xr2:uid="{00000000-000D-0000-FFFF-FFFF00000000}"/>
  </bookViews>
  <sheets>
    <sheet name=" Lote 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25" i="1" l="1"/>
  <c r="Q25" i="1"/>
  <c r="Q27" i="1" s="1"/>
  <c r="R21" i="1"/>
  <c r="R20" i="1"/>
  <c r="P21" i="1"/>
  <c r="Q21" i="1" s="1"/>
  <c r="L21" i="1"/>
  <c r="P20" i="1"/>
  <c r="Q20" i="1" s="1"/>
  <c r="L20" i="1"/>
  <c r="K20" i="1" l="1"/>
  <c r="K21" i="1"/>
  <c r="S20" i="1"/>
  <c r="S21" i="1"/>
  <c r="S27" i="1"/>
  <c r="K25" i="1" l="1"/>
  <c r="K27" i="1" s="1"/>
</calcChain>
</file>

<file path=xl/sharedStrings.xml><?xml version="1.0" encoding="utf-8"?>
<sst xmlns="http://schemas.openxmlformats.org/spreadsheetml/2006/main" count="57" uniqueCount="56">
  <si>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</si>
  <si>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</si>
  <si>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</si>
  <si>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</si>
  <si>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</si>
  <si>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</si>
  <si>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</si>
  <si>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</si>
  <si>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</si>
  <si>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</si>
  <si>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</si>
  <si>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</si>
  <si>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</si>
  <si>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</si>
  <si>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</si>
  <si>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</si>
  <si>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</si>
  <si>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</si>
  <si>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</si>
  <si>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</si>
  <si>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</si>
  <si>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</si>
  <si>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</si>
  <si>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</si>
  <si>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</si>
  <si>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</si>
  <si>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t>Presentación obligatoria de este Anexo en .pdf con firma digital y archivo excel no protegido y sin modificar el formato establecido.</t>
  </si>
  <si>
    <t>BASE IMPONIBLE MAXIMA POR UM (PRECIO UNITARIO)</t>
  </si>
  <si>
    <t>BASE IMPONIBLE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</si>
  <si>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</si>
  <si>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</si>
  <si>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</si>
  <si>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</si>
  <si>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</si>
  <si>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</si>
  <si>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</si>
  <si>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</si>
  <si>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</si>
  <si>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</si>
  <si>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</si>
  <si>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</si>
  <si>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</si>
  <si>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</si>
  <si>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t xml:space="preserve"> Gel conductor EEG</t>
  </si>
  <si>
    <t>ACM 25/493</t>
  </si>
  <si>
    <t>TOTAL PRESUPUESTO BASE LICITACIÓN (2 AÑOS)</t>
  </si>
  <si>
    <t xml:space="preserve"> SUMINISTRO DE SISTEMAS DE MONITORIZACIÓN PARA PACIENTES PARA LA FUNDACIÓN DE GESTIÓN SANITARIA DEL HOSPITAL DE LA SANTA CREU I SANT PAU</t>
  </si>
  <si>
    <r>
      <t xml:space="preserve"> BASE IMPONIBLE UNIDAD MÍNIMA DE VENTA </t>
    </r>
    <r>
      <rPr>
        <b/>
        <sz val="10"/>
        <color rgb="FFFF0000"/>
        <rFont val="Arial"/>
        <family val="2"/>
      </rPr>
      <t>(dos decimales)</t>
    </r>
  </si>
  <si>
    <t>BASE IMPONIBLE UNIDAD MÍNIMA DE VENTA OFERTADA NETA (Descontado rappel)</t>
  </si>
  <si>
    <t xml:space="preserve"> Aplicador de gel por EEG</t>
  </si>
  <si>
    <r>
      <t xml:space="preserve"> DENOMINACIÓN ARTÍCULO LICITADOR: </t>
    </r>
    <r>
      <rPr>
        <sz val="12"/>
        <rFont val="Arial"/>
        <family val="2"/>
      </rPr>
      <t>Nombre comercial del artículo.</t>
    </r>
  </si>
  <si>
    <r>
      <t xml:space="preserve">REFERENCIA ARTÍCULO LICITADOR: 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</si>
  <si>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 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</si>
  <si>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. Los precios deben ofertarse en formato numérico con 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para miles el punto.</t>
    </r>
  </si>
  <si>
    <r>
      <t xml:space="preserve"> TIPO IVA: </t>
    </r>
    <r>
      <rPr>
        <sz val="12"/>
        <rFont val="Arial"/>
        <family val="2"/>
      </rPr>
      <t>Porcentaje correspondiente al tipo de IVA (no incluir símbolo %, es automático).</t>
    </r>
  </si>
  <si>
    <t>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</si>
</sst>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23" applyNumberFormat="0" applyAlignment="0" applyProtection="0"/>
    <xf numFmtId="0" fontId="17" fillId="15" borderId="23" applyNumberFormat="0" applyAlignment="0" applyProtection="0"/>
    <xf numFmtId="0" fontId="18" fillId="47" borderId="24" applyNumberFormat="0" applyAlignment="0" applyProtection="0"/>
    <xf numFmtId="0" fontId="19" fillId="0" borderId="25" applyNumberFormat="0" applyFill="0" applyAlignment="0" applyProtection="0"/>
    <xf numFmtId="0" fontId="18" fillId="47" borderId="24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6" applyNumberFormat="0" applyFill="0" applyAlignment="0" applyProtection="0"/>
    <xf numFmtId="0" fontId="25" fillId="0" borderId="27" applyNumberFormat="0" applyFill="0" applyAlignment="0" applyProtection="0"/>
    <xf numFmtId="0" fontId="26" fillId="0" borderId="28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23" applyNumberFormat="0" applyAlignment="0" applyProtection="0"/>
    <xf numFmtId="0" fontId="19" fillId="0" borderId="25" applyNumberFormat="0" applyFill="0" applyAlignment="0" applyProtection="0"/>
    <xf numFmtId="0" fontId="13" fillId="8" borderId="29" applyNumberFormat="0" applyFont="0" applyAlignment="0" applyProtection="0"/>
    <xf numFmtId="0" fontId="8" fillId="8" borderId="29" applyNumberFormat="0" applyFont="0" applyAlignment="0" applyProtection="0"/>
    <xf numFmtId="0" fontId="27" fillId="6" borderId="30" applyNumberFormat="0" applyAlignment="0" applyProtection="0"/>
    <xf numFmtId="0" fontId="27" fillId="15" borderId="30" applyNumberFormat="0" applyAlignment="0" applyProtection="0"/>
    <xf numFmtId="4" fontId="12" fillId="17" borderId="31" applyNumberFormat="0" applyProtection="0">
      <alignment vertical="center"/>
    </xf>
    <xf numFmtId="4" fontId="28" fillId="5" borderId="32" applyNumberFormat="0" applyProtection="0">
      <alignment vertical="center"/>
    </xf>
    <xf numFmtId="4" fontId="12" fillId="5" borderId="32" applyNumberFormat="0" applyProtection="0">
      <alignment horizontal="left" vertical="center" indent="1"/>
    </xf>
    <xf numFmtId="0" fontId="29" fillId="17" borderId="33" applyNumberFormat="0" applyProtection="0">
      <alignment horizontal="left" vertical="top" indent="1"/>
    </xf>
    <xf numFmtId="4" fontId="12" fillId="21" borderId="32" applyNumberFormat="0" applyProtection="0">
      <alignment horizontal="left" vertical="center" indent="1"/>
    </xf>
    <xf numFmtId="4" fontId="12" fillId="11" borderId="32" applyNumberFormat="0" applyProtection="0">
      <alignment horizontal="right" vertical="center"/>
    </xf>
    <xf numFmtId="4" fontId="12" fillId="52" borderId="32" applyNumberFormat="0" applyProtection="0">
      <alignment horizontal="right" vertical="center"/>
    </xf>
    <xf numFmtId="4" fontId="12" fillId="29" borderId="31" applyNumberFormat="0" applyProtection="0">
      <alignment horizontal="right" vertical="center"/>
    </xf>
    <xf numFmtId="4" fontId="12" fillId="20" borderId="32" applyNumberFormat="0" applyProtection="0">
      <alignment horizontal="right" vertical="center"/>
    </xf>
    <xf numFmtId="4" fontId="12" fillId="24" borderId="32" applyNumberFormat="0" applyProtection="0">
      <alignment horizontal="right" vertical="center"/>
    </xf>
    <xf numFmtId="4" fontId="12" fillId="42" borderId="32" applyNumberFormat="0" applyProtection="0">
      <alignment horizontal="right" vertical="center"/>
    </xf>
    <xf numFmtId="4" fontId="12" fillId="25" borderId="32" applyNumberFormat="0" applyProtection="0">
      <alignment horizontal="right" vertical="center"/>
    </xf>
    <xf numFmtId="4" fontId="12" fillId="53" borderId="32" applyNumberFormat="0" applyProtection="0">
      <alignment horizontal="right" vertical="center"/>
    </xf>
    <xf numFmtId="4" fontId="12" fillId="19" borderId="32" applyNumberFormat="0" applyProtection="0">
      <alignment horizontal="right" vertical="center"/>
    </xf>
    <xf numFmtId="4" fontId="12" fillId="54" borderId="31" applyNumberFormat="0" applyProtection="0">
      <alignment horizontal="left" vertical="center" indent="1"/>
    </xf>
    <xf numFmtId="4" fontId="8" fillId="38" borderId="31" applyNumberFormat="0" applyProtection="0">
      <alignment horizontal="left" vertical="center" indent="1"/>
    </xf>
    <xf numFmtId="4" fontId="8" fillId="38" borderId="31" applyNumberFormat="0" applyProtection="0">
      <alignment horizontal="left" vertical="center" indent="1"/>
    </xf>
    <xf numFmtId="4" fontId="12" fillId="55" borderId="32" applyNumberFormat="0" applyProtection="0">
      <alignment horizontal="right" vertical="center"/>
    </xf>
    <xf numFmtId="4" fontId="12" fillId="9" borderId="31" applyNumberFormat="0" applyProtection="0">
      <alignment horizontal="left" vertical="center" indent="1"/>
    </xf>
    <xf numFmtId="4" fontId="12" fillId="55" borderId="31" applyNumberFormat="0" applyProtection="0">
      <alignment horizontal="left" vertical="center" indent="1"/>
    </xf>
    <xf numFmtId="0" fontId="12" fillId="15" borderId="32" applyNumberFormat="0" applyProtection="0">
      <alignment horizontal="left" vertical="center" indent="1"/>
    </xf>
    <xf numFmtId="0" fontId="12" fillId="38" borderId="33" applyNumberFormat="0" applyProtection="0">
      <alignment horizontal="left" vertical="top" indent="1"/>
    </xf>
    <xf numFmtId="0" fontId="12" fillId="56" borderId="32" applyNumberFormat="0" applyProtection="0">
      <alignment horizontal="left" vertical="center" indent="1"/>
    </xf>
    <xf numFmtId="0" fontId="12" fillId="55" borderId="33" applyNumberFormat="0" applyProtection="0">
      <alignment horizontal="left" vertical="top" indent="1"/>
    </xf>
    <xf numFmtId="0" fontId="12" fillId="18" borderId="32" applyNumberFormat="0" applyProtection="0">
      <alignment horizontal="left" vertical="center" indent="1"/>
    </xf>
    <xf numFmtId="0" fontId="12" fillId="18" borderId="33" applyNumberFormat="0" applyProtection="0">
      <alignment horizontal="left" vertical="top" indent="1"/>
    </xf>
    <xf numFmtId="0" fontId="12" fillId="9" borderId="32" applyNumberFormat="0" applyProtection="0">
      <alignment horizontal="left" vertical="center" indent="1"/>
    </xf>
    <xf numFmtId="0" fontId="12" fillId="9" borderId="33" applyNumberFormat="0" applyProtection="0">
      <alignment horizontal="left" vertical="top" indent="1"/>
    </xf>
    <xf numFmtId="0" fontId="12" fillId="6" borderId="34" applyNumberFormat="0">
      <protection locked="0"/>
    </xf>
    <xf numFmtId="0" fontId="30" fillId="38" borderId="35" applyBorder="0"/>
    <xf numFmtId="4" fontId="31" fillId="8" borderId="33" applyNumberFormat="0" applyProtection="0">
      <alignment vertical="center"/>
    </xf>
    <xf numFmtId="4" fontId="28" fillId="57" borderId="10" applyNumberFormat="0" applyProtection="0">
      <alignment vertical="center"/>
    </xf>
    <xf numFmtId="4" fontId="31" fillId="15" borderId="33" applyNumberFormat="0" applyProtection="0">
      <alignment horizontal="left" vertical="center" indent="1"/>
    </xf>
    <xf numFmtId="0" fontId="31" fillId="8" borderId="33" applyNumberFormat="0" applyProtection="0">
      <alignment horizontal="left" vertical="top" indent="1"/>
    </xf>
    <xf numFmtId="4" fontId="12" fillId="0" borderId="32" applyNumberFormat="0" applyProtection="0">
      <alignment horizontal="right" vertical="center"/>
    </xf>
    <xf numFmtId="4" fontId="28" fillId="4" borderId="32" applyNumberFormat="0" applyProtection="0">
      <alignment horizontal="right" vertical="center"/>
    </xf>
    <xf numFmtId="4" fontId="12" fillId="21" borderId="32" applyNumberFormat="0" applyProtection="0">
      <alignment horizontal="left" vertical="center" indent="1"/>
    </xf>
    <xf numFmtId="0" fontId="31" fillId="55" borderId="33" applyNumberFormat="0" applyProtection="0">
      <alignment horizontal="left" vertical="top" indent="1"/>
    </xf>
    <xf numFmtId="4" fontId="32" fillId="58" borderId="31" applyNumberFormat="0" applyProtection="0">
      <alignment horizontal="left" vertical="center" indent="1"/>
    </xf>
    <xf numFmtId="0" fontId="12" fillId="59" borderId="10"/>
    <xf numFmtId="4" fontId="33" fillId="6" borderId="32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6" applyNumberFormat="0" applyFill="0" applyAlignment="0" applyProtection="0"/>
    <xf numFmtId="0" fontId="42" fillId="0" borderId="38" applyNumberFormat="0" applyFill="0" applyAlignment="0" applyProtection="0"/>
    <xf numFmtId="0" fontId="21" fillId="0" borderId="39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9" applyNumberFormat="0" applyFont="0" applyAlignment="0" applyProtection="0"/>
    <xf numFmtId="0" fontId="8" fillId="8" borderId="29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6" applyNumberFormat="0" applyFill="0" applyAlignment="0" applyProtection="0"/>
    <xf numFmtId="0" fontId="38" fillId="0" borderId="27" applyNumberFormat="0" applyFill="0" applyAlignment="0" applyProtection="0"/>
    <xf numFmtId="0" fontId="39" fillId="0" borderId="37" applyNumberFormat="0" applyFill="0" applyAlignment="0" applyProtection="0"/>
    <xf numFmtId="0" fontId="12" fillId="38" borderId="33" applyNumberFormat="0" applyProtection="0">
      <alignment horizontal="left" vertical="top" indent="1"/>
    </xf>
    <xf numFmtId="0" fontId="12" fillId="55" borderId="33" applyNumberFormat="0" applyProtection="0">
      <alignment horizontal="left" vertical="top" indent="1"/>
    </xf>
    <xf numFmtId="0" fontId="12" fillId="18" borderId="33" applyNumberFormat="0" applyProtection="0">
      <alignment horizontal="left" vertical="top" indent="1"/>
    </xf>
    <xf numFmtId="0" fontId="12" fillId="9" borderId="33" applyNumberFormat="0" applyProtection="0">
      <alignment horizontal="left" vertical="top" indent="1"/>
    </xf>
    <xf numFmtId="0" fontId="12" fillId="6" borderId="34" applyNumberFormat="0">
      <protection locked="0"/>
    </xf>
    <xf numFmtId="0" fontId="8" fillId="8" borderId="29" applyNumberFormat="0" applyFont="0" applyAlignment="0" applyProtection="0"/>
    <xf numFmtId="0" fontId="1" fillId="0" borderId="0"/>
    <xf numFmtId="0" fontId="1" fillId="8" borderId="29" applyNumberFormat="0" applyFont="0" applyAlignment="0" applyProtection="0"/>
    <xf numFmtId="0" fontId="1" fillId="8" borderId="29" applyNumberFormat="0" applyFont="0" applyAlignment="0" applyProtection="0"/>
    <xf numFmtId="0" fontId="43" fillId="38" borderId="33" applyNumberFormat="0" applyProtection="0">
      <alignment horizontal="left" vertical="top" indent="1"/>
    </xf>
    <xf numFmtId="0" fontId="43" fillId="55" borderId="33" applyNumberFormat="0" applyProtection="0">
      <alignment horizontal="left" vertical="top" indent="1"/>
    </xf>
    <xf numFmtId="0" fontId="43" fillId="18" borderId="33" applyNumberFormat="0" applyProtection="0">
      <alignment horizontal="left" vertical="top" indent="1"/>
    </xf>
    <xf numFmtId="0" fontId="43" fillId="9" borderId="33" applyNumberFormat="0" applyProtection="0">
      <alignment horizontal="left" vertical="top" indent="1"/>
    </xf>
    <xf numFmtId="0" fontId="43" fillId="6" borderId="34" applyNumberFormat="0">
      <protection locked="0"/>
    </xf>
    <xf numFmtId="0" fontId="8" fillId="0" borderId="0"/>
    <xf numFmtId="0" fontId="8" fillId="0" borderId="0"/>
  </cellStyleXfs>
  <cellXfs count="147">
    <xf numFmtId="0" fontId="0" fillId="0" borderId="0" xfId="0"/>
    <xf numFmtId="0" fontId="1" fillId="0" borderId="0" xfId="2"/>
    <xf numFmtId="0" fontId="3" fillId="0" borderId="0" xfId="2" applyFont="1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22" xfId="2" applyNumberFormat="1" applyFont="1" applyFill="1" applyBorder="1"/>
    <xf numFmtId="0" fontId="1" fillId="0" borderId="0" xfId="2" applyFill="1"/>
    <xf numFmtId="49" fontId="10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7" fillId="2" borderId="4" xfId="2" applyFont="1" applyFill="1" applyBorder="1" applyAlignment="1">
      <alignment vertical="center" wrapText="1"/>
    </xf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left" vertical="center" wrapText="1" indent="1"/>
    </xf>
    <xf numFmtId="0" fontId="47" fillId="60" borderId="20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9" xfId="0" applyFont="1" applyFill="1" applyBorder="1" applyAlignment="1" applyProtection="1">
      <alignment horizontal="left" vertical="center" wrapText="1" indent="1"/>
    </xf>
    <xf numFmtId="0" fontId="47" fillId="60" borderId="10" xfId="0" applyFont="1" applyFill="1" applyBorder="1" applyAlignment="1" applyProtection="1">
      <alignment horizontal="left" vertical="center" wrapText="1" indent="1"/>
    </xf>
    <xf numFmtId="0" fontId="47" fillId="60" borderId="46" xfId="0" applyFont="1" applyFill="1" applyBorder="1" applyAlignment="1" applyProtection="1">
      <alignment horizontal="left" vertical="center" wrapText="1" indent="1"/>
    </xf>
    <xf numFmtId="164" fontId="47" fillId="0" borderId="10" xfId="0" applyNumberFormat="1" applyFont="1" applyBorder="1" applyAlignment="1" applyProtection="1">
      <alignment horizontal="left" vertical="center" wrapText="1" indent="1"/>
      <protection locked="0"/>
    </xf>
    <xf numFmtId="0" fontId="49" fillId="60" borderId="10" xfId="0" applyFont="1" applyFill="1" applyBorder="1" applyAlignment="1" applyProtection="1">
      <alignment horizontal="left" vertical="center" wrapText="1" indent="1"/>
    </xf>
    <xf numFmtId="0" fontId="47" fillId="60" borderId="10" xfId="0" applyFont="1" applyFill="1" applyBorder="1" applyAlignment="1" applyProtection="1">
      <alignment horizontal="center" vertical="center" wrapText="1"/>
    </xf>
    <xf numFmtId="0" fontId="47" fillId="0" borderId="10" xfId="0" applyFont="1" applyBorder="1" applyAlignment="1" applyProtection="1">
      <alignment horizontal="center" vertical="center" wrapText="1"/>
      <protection locked="0"/>
    </xf>
    <xf numFmtId="0" fontId="47" fillId="60" borderId="14" xfId="0" applyFont="1" applyFill="1" applyBorder="1" applyAlignment="1" applyProtection="1">
      <alignment horizontal="left" vertical="center" wrapText="1" indent="1"/>
    </xf>
    <xf numFmtId="0" fontId="49" fillId="60" borderId="15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horizontal="center" vertical="center" wrapText="1"/>
    </xf>
    <xf numFmtId="0" fontId="7" fillId="60" borderId="3" xfId="2" applyFont="1" applyFill="1" applyBorder="1" applyAlignment="1">
      <alignment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14" fontId="47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63" borderId="3" xfId="2" applyFont="1" applyFill="1" applyBorder="1" applyAlignment="1">
      <alignment vertical="center" wrapText="1"/>
    </xf>
    <xf numFmtId="0" fontId="7" fillId="3" borderId="2" xfId="2" applyFont="1" applyFill="1" applyBorder="1" applyAlignment="1">
      <alignment vertical="center" wrapText="1"/>
    </xf>
    <xf numFmtId="0" fontId="7" fillId="64" borderId="3" xfId="2" applyFont="1" applyFill="1" applyBorder="1" applyAlignment="1">
      <alignment vertical="center" wrapText="1"/>
    </xf>
    <xf numFmtId="0" fontId="8" fillId="0" borderId="15" xfId="2" applyFont="1" applyBorder="1"/>
    <xf numFmtId="4" fontId="8" fillId="64" borderId="15" xfId="2" applyNumberFormat="1" applyFont="1" applyFill="1" applyBorder="1" applyAlignment="1" applyProtection="1">
      <alignment horizontal="center" vertical="center"/>
      <protection locked="0"/>
    </xf>
    <xf numFmtId="4" fontId="8" fillId="0" borderId="15" xfId="2" applyNumberFormat="1" applyFont="1" applyFill="1" applyBorder="1" applyAlignment="1" applyProtection="1">
      <alignment vertical="center"/>
    </xf>
    <xf numFmtId="9" fontId="8" fillId="0" borderId="15" xfId="2" applyNumberFormat="1" applyFont="1" applyFill="1" applyBorder="1" applyAlignment="1" applyProtection="1">
      <alignment horizontal="center" vertical="center"/>
      <protection locked="0"/>
    </xf>
    <xf numFmtId="4" fontId="8" fillId="2" borderId="19" xfId="2" applyNumberFormat="1" applyFont="1" applyFill="1" applyBorder="1" applyAlignment="1">
      <alignment horizontal="right" vertical="center"/>
    </xf>
    <xf numFmtId="0" fontId="8" fillId="0" borderId="20" xfId="2" applyFont="1" applyBorder="1"/>
    <xf numFmtId="4" fontId="8" fillId="64" borderId="20" xfId="2" applyNumberFormat="1" applyFont="1" applyFill="1" applyBorder="1" applyAlignment="1" applyProtection="1">
      <alignment horizontal="center" vertical="center"/>
      <protection locked="0"/>
    </xf>
    <xf numFmtId="4" fontId="8" fillId="0" borderId="20" xfId="2" applyNumberFormat="1" applyFont="1" applyFill="1" applyBorder="1" applyAlignment="1" applyProtection="1">
      <alignment vertical="center"/>
    </xf>
    <xf numFmtId="9" fontId="8" fillId="0" borderId="20" xfId="2" applyNumberFormat="1" applyFont="1" applyFill="1" applyBorder="1" applyAlignment="1" applyProtection="1">
      <alignment horizontal="center" vertical="center"/>
      <protection locked="0"/>
    </xf>
    <xf numFmtId="4" fontId="8" fillId="2" borderId="58" xfId="2" applyNumberFormat="1" applyFont="1" applyFill="1" applyBorder="1" applyAlignment="1">
      <alignment horizontal="right" vertical="center"/>
    </xf>
    <xf numFmtId="0" fontId="51" fillId="60" borderId="43" xfId="0" applyFont="1" applyFill="1" applyBorder="1" applyAlignment="1">
      <alignment horizontal="center" vertical="center"/>
    </xf>
    <xf numFmtId="0" fontId="51" fillId="60" borderId="18" xfId="0" applyFont="1" applyFill="1" applyBorder="1" applyAlignment="1">
      <alignment horizontal="center" vertical="center"/>
    </xf>
    <xf numFmtId="3" fontId="48" fillId="60" borderId="15" xfId="2" applyNumberFormat="1" applyFont="1" applyFill="1" applyBorder="1" applyAlignment="1" applyProtection="1">
      <alignment vertical="center"/>
    </xf>
    <xf numFmtId="0" fontId="48" fillId="60" borderId="16" xfId="2" applyFont="1" applyFill="1" applyBorder="1" applyAlignment="1" applyProtection="1">
      <alignment horizontal="center" vertical="center"/>
    </xf>
    <xf numFmtId="4" fontId="48" fillId="63" borderId="15" xfId="2" applyNumberFormat="1" applyFont="1" applyFill="1" applyBorder="1" applyAlignment="1">
      <alignment vertical="center"/>
    </xf>
    <xf numFmtId="3" fontId="48" fillId="60" borderId="20" xfId="2" applyNumberFormat="1" applyFont="1" applyFill="1" applyBorder="1" applyAlignment="1" applyProtection="1">
      <alignment vertical="center"/>
    </xf>
    <xf numFmtId="0" fontId="48" fillId="60" borderId="41" xfId="2" applyFont="1" applyFill="1" applyBorder="1" applyAlignment="1" applyProtection="1">
      <alignment horizontal="center" vertical="center"/>
    </xf>
    <xf numFmtId="4" fontId="48" fillId="63" borderId="20" xfId="2" applyNumberFormat="1" applyFont="1" applyFill="1" applyBorder="1" applyAlignment="1">
      <alignment vertical="center"/>
    </xf>
    <xf numFmtId="165" fontId="48" fillId="60" borderId="20" xfId="2" applyNumberFormat="1" applyFont="1" applyFill="1" applyBorder="1" applyAlignment="1">
      <alignment horizontal="center" vertical="center" wrapText="1"/>
    </xf>
    <xf numFmtId="165" fontId="48" fillId="60" borderId="15" xfId="2" applyNumberFormat="1" applyFont="1" applyFill="1" applyBorder="1" applyAlignment="1">
      <alignment horizontal="center" vertical="center" wrapText="1"/>
    </xf>
    <xf numFmtId="9" fontId="8" fillId="0" borderId="41" xfId="2" applyNumberFormat="1" applyFont="1" applyBorder="1" applyAlignment="1" applyProtection="1">
      <alignment horizontal="center" vertical="center"/>
      <protection locked="0"/>
    </xf>
    <xf numFmtId="9" fontId="8" fillId="0" borderId="16" xfId="2" applyNumberFormat="1" applyFont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>
      <alignment vertical="center" wrapText="1"/>
    </xf>
    <xf numFmtId="4" fontId="8" fillId="2" borderId="43" xfId="2" applyNumberFormat="1" applyFont="1" applyFill="1" applyBorder="1" applyAlignment="1">
      <alignment horizontal="right" vertical="center"/>
    </xf>
    <xf numFmtId="4" fontId="8" fillId="2" borderId="18" xfId="2" applyNumberFormat="1" applyFont="1" applyFill="1" applyBorder="1" applyAlignment="1">
      <alignment horizontal="right" vertical="center"/>
    </xf>
    <xf numFmtId="0" fontId="7" fillId="3" borderId="4" xfId="2" applyFont="1" applyFill="1" applyBorder="1" applyAlignment="1">
      <alignment vertical="center" wrapText="1"/>
    </xf>
    <xf numFmtId="4" fontId="8" fillId="3" borderId="40" xfId="2" applyNumberFormat="1" applyFont="1" applyFill="1" applyBorder="1" applyAlignment="1">
      <alignment vertical="center"/>
    </xf>
    <xf numFmtId="4" fontId="8" fillId="3" borderId="58" xfId="2" applyNumberFormat="1" applyFont="1" applyFill="1" applyBorder="1" applyAlignment="1">
      <alignment vertical="center"/>
    </xf>
    <xf numFmtId="4" fontId="8" fillId="3" borderId="14" xfId="2" applyNumberFormat="1" applyFont="1" applyFill="1" applyBorder="1" applyAlignment="1">
      <alignment vertical="center"/>
    </xf>
    <xf numFmtId="4" fontId="8" fillId="3" borderId="19" xfId="2" applyNumberFormat="1" applyFont="1" applyFill="1" applyBorder="1" applyAlignment="1">
      <alignment vertical="center"/>
    </xf>
    <xf numFmtId="0" fontId="52" fillId="0" borderId="0" xfId="2" applyFont="1" applyBorder="1" applyAlignment="1">
      <alignment vertical="center"/>
    </xf>
    <xf numFmtId="0" fontId="47" fillId="60" borderId="5" xfId="0" applyFont="1" applyFill="1" applyBorder="1" applyAlignment="1" applyProtection="1">
      <alignment horizontal="center" vertical="center" wrapText="1"/>
    </xf>
    <xf numFmtId="0" fontId="47" fillId="60" borderId="7" xfId="0" applyFont="1" applyFill="1" applyBorder="1" applyAlignment="1" applyProtection="1">
      <alignment horizontal="center" vertical="center" wrapText="1"/>
    </xf>
    <xf numFmtId="0" fontId="47" fillId="60" borderId="8" xfId="0" applyFont="1" applyFill="1" applyBorder="1" applyAlignment="1" applyProtection="1">
      <alignment horizontal="center" vertical="center" wrapText="1"/>
    </xf>
    <xf numFmtId="0" fontId="47" fillId="61" borderId="5" xfId="0" applyFont="1" applyFill="1" applyBorder="1" applyAlignment="1" applyProtection="1">
      <alignment horizontal="center" vertical="center" wrapText="1"/>
      <protection locked="0"/>
    </xf>
    <xf numFmtId="0" fontId="47" fillId="61" borderId="8" xfId="0" applyFont="1" applyFill="1" applyBorder="1" applyAlignment="1" applyProtection="1">
      <alignment horizontal="center" vertical="center" wrapText="1"/>
      <protection locked="0"/>
    </xf>
    <xf numFmtId="0" fontId="47" fillId="62" borderId="7" xfId="0" applyFont="1" applyFill="1" applyBorder="1" applyAlignment="1" applyProtection="1">
      <alignment horizontal="center" vertical="center" wrapText="1"/>
      <protection locked="0"/>
    </xf>
    <xf numFmtId="0" fontId="47" fillId="62" borderId="8" xfId="0" applyFont="1" applyFill="1" applyBorder="1" applyAlignment="1" applyProtection="1">
      <alignment horizontal="center" vertical="center" wrapText="1"/>
      <protection locked="0"/>
    </xf>
    <xf numFmtId="0" fontId="11" fillId="60" borderId="41" xfId="0" applyFont="1" applyFill="1" applyBorder="1" applyAlignment="1">
      <alignment horizontal="left" vertical="center" wrapText="1"/>
    </xf>
    <xf numFmtId="0" fontId="11" fillId="60" borderId="43" xfId="0" applyFont="1" applyFill="1" applyBorder="1" applyAlignment="1">
      <alignment horizontal="left" vertical="center" wrapText="1"/>
    </xf>
    <xf numFmtId="0" fontId="1" fillId="60" borderId="48" xfId="2" applyFont="1" applyFill="1" applyBorder="1" applyAlignment="1" applyProtection="1">
      <alignment horizontal="center" vertical="center" wrapText="1"/>
    </xf>
    <xf numFmtId="0" fontId="1" fillId="60" borderId="49" xfId="2" applyFont="1" applyFill="1" applyBorder="1" applyAlignment="1" applyProtection="1">
      <alignment horizontal="center" vertical="center" wrapText="1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center" vertical="center" wrapText="1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10" xfId="0" applyFont="1" applyBorder="1" applyAlignment="1" applyProtection="1">
      <alignment horizontal="center" vertical="center" wrapText="1"/>
      <protection locked="0"/>
    </xf>
    <xf numFmtId="0" fontId="47" fillId="0" borderId="21" xfId="0" applyFont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center" vertical="center" wrapText="1"/>
    </xf>
    <xf numFmtId="0" fontId="47" fillId="60" borderId="51" xfId="0" applyFont="1" applyFill="1" applyBorder="1" applyAlignment="1" applyProtection="1">
      <alignment horizontal="center" vertical="center" wrapText="1"/>
    </xf>
    <xf numFmtId="0" fontId="47" fillId="0" borderId="52" xfId="0" applyFont="1" applyBorder="1" applyAlignment="1" applyProtection="1">
      <alignment horizontal="center" vertical="center" wrapText="1"/>
      <protection locked="0"/>
    </xf>
    <xf numFmtId="0" fontId="47" fillId="0" borderId="53" xfId="0" applyFont="1" applyBorder="1" applyAlignment="1" applyProtection="1">
      <alignment horizontal="center" vertical="center" wrapText="1"/>
      <protection locked="0"/>
    </xf>
    <xf numFmtId="0" fontId="47" fillId="0" borderId="54" xfId="0" applyFont="1" applyBorder="1" applyAlignment="1" applyProtection="1">
      <alignment horizontal="center" vertical="center" wrapText="1"/>
      <protection locked="0"/>
    </xf>
    <xf numFmtId="0" fontId="47" fillId="0" borderId="55" xfId="0" applyFont="1" applyBorder="1" applyAlignment="1" applyProtection="1">
      <alignment horizontal="center" vertical="center" wrapText="1"/>
      <protection locked="0"/>
    </xf>
    <xf numFmtId="0" fontId="47" fillId="0" borderId="56" xfId="0" applyFont="1" applyBorder="1" applyAlignment="1" applyProtection="1">
      <alignment horizontal="center" vertical="center" wrapText="1"/>
      <protection locked="0"/>
    </xf>
    <xf numFmtId="0" fontId="47" fillId="0" borderId="57" xfId="0" applyFont="1" applyBorder="1" applyAlignment="1" applyProtection="1">
      <alignment horizontal="center" vertical="center" wrapText="1"/>
      <protection locked="0"/>
    </xf>
    <xf numFmtId="0" fontId="7" fillId="0" borderId="0" xfId="2" applyFont="1" applyBorder="1" applyAlignment="1">
      <alignment horizontal="left" vertical="center" wrapText="1"/>
    </xf>
    <xf numFmtId="0" fontId="47" fillId="0" borderId="10" xfId="0" applyFont="1" applyFill="1" applyBorder="1" applyAlignment="1" applyProtection="1">
      <alignment horizontal="center" vertical="center" wrapText="1"/>
      <protection locked="0"/>
    </xf>
    <xf numFmtId="0" fontId="47" fillId="0" borderId="21" xfId="0" applyFont="1" applyFill="1" applyBorder="1" applyAlignment="1" applyProtection="1">
      <alignment horizontal="center" vertical="center" wrapText="1"/>
      <protection locked="0"/>
    </xf>
    <xf numFmtId="0" fontId="47" fillId="0" borderId="15" xfId="0" applyFont="1" applyFill="1" applyBorder="1" applyAlignment="1" applyProtection="1">
      <alignment horizontal="center" vertical="center" wrapText="1"/>
      <protection locked="0"/>
    </xf>
    <xf numFmtId="0" fontId="47" fillId="0" borderId="19" xfId="0" applyFont="1" applyFill="1" applyBorder="1" applyAlignment="1" applyProtection="1">
      <alignment horizontal="center" vertical="center" wrapText="1"/>
      <protection locked="0"/>
    </xf>
    <xf numFmtId="0" fontId="47" fillId="0" borderId="11" xfId="0" applyFont="1" applyBorder="1" applyAlignment="1" applyProtection="1">
      <alignment horizontal="left" vertical="center" wrapText="1" indent="1"/>
      <protection locked="0"/>
    </xf>
    <xf numFmtId="0" fontId="47" fillId="0" borderId="12" xfId="0" applyFont="1" applyBorder="1" applyAlignment="1" applyProtection="1">
      <alignment horizontal="left" vertical="center" wrapText="1" indent="1"/>
      <protection locked="0"/>
    </xf>
    <xf numFmtId="0" fontId="47" fillId="0" borderId="45" xfId="0" applyFont="1" applyBorder="1" applyAlignment="1" applyProtection="1">
      <alignment horizontal="left" vertical="center" wrapText="1" indent="1"/>
      <protection locked="0"/>
    </xf>
    <xf numFmtId="0" fontId="47" fillId="60" borderId="9" xfId="0" applyFont="1" applyFill="1" applyBorder="1" applyAlignment="1" applyProtection="1">
      <alignment horizontal="left" vertical="center" wrapText="1" indent="1"/>
    </xf>
    <xf numFmtId="0" fontId="47" fillId="60" borderId="14" xfId="0" applyFont="1" applyFill="1" applyBorder="1" applyAlignment="1" applyProtection="1">
      <alignment horizontal="left" vertical="center" wrapText="1" indent="1"/>
    </xf>
    <xf numFmtId="14" fontId="47" fillId="0" borderId="16" xfId="0" applyNumberFormat="1" applyFont="1" applyBorder="1" applyAlignment="1" applyProtection="1">
      <alignment horizontal="left" vertical="center" wrapText="1" indent="1"/>
      <protection locked="0"/>
    </xf>
    <xf numFmtId="14" fontId="47" fillId="0" borderId="17" xfId="0" applyNumberFormat="1" applyFont="1" applyBorder="1" applyAlignment="1" applyProtection="1">
      <alignment horizontal="left" vertical="center" wrapText="1" indent="1"/>
      <protection locked="0"/>
    </xf>
    <xf numFmtId="14" fontId="47" fillId="0" borderId="18" xfId="0" applyNumberFormat="1" applyFont="1" applyBorder="1" applyAlignment="1" applyProtection="1">
      <alignment horizontal="left" vertical="center" wrapText="1" indent="1"/>
      <protection locked="0"/>
    </xf>
    <xf numFmtId="0" fontId="47" fillId="0" borderId="16" xfId="0" applyFont="1" applyBorder="1" applyAlignment="1" applyProtection="1">
      <alignment horizontal="left" vertical="center" wrapText="1" indent="1"/>
      <protection locked="0"/>
    </xf>
    <xf numFmtId="0" fontId="47" fillId="0" borderId="17" xfId="0" applyFont="1" applyBorder="1" applyAlignment="1" applyProtection="1">
      <alignment horizontal="left" vertical="center" wrapText="1" indent="1"/>
      <protection locked="0"/>
    </xf>
    <xf numFmtId="0" fontId="47" fillId="0" borderId="47" xfId="0" applyFont="1" applyBorder="1" applyAlignment="1" applyProtection="1">
      <alignment horizontal="left" vertical="center" wrapText="1" indent="1"/>
      <protection locked="0"/>
    </xf>
    <xf numFmtId="0" fontId="11" fillId="60" borderId="16" xfId="0" applyFont="1" applyFill="1" applyBorder="1" applyAlignment="1">
      <alignment horizontal="left" vertical="center" wrapText="1"/>
    </xf>
    <xf numFmtId="0" fontId="11" fillId="60" borderId="18" xfId="0" applyFont="1" applyFill="1" applyBorder="1" applyAlignment="1">
      <alignment horizontal="left" vertical="center" wrapText="1"/>
    </xf>
    <xf numFmtId="0" fontId="47" fillId="0" borderId="41" xfId="0" applyFont="1" applyBorder="1" applyAlignment="1" applyProtection="1">
      <alignment horizontal="left" vertical="center" wrapText="1" indent="1"/>
      <protection locked="0"/>
    </xf>
    <xf numFmtId="0" fontId="47" fillId="0" borderId="42" xfId="0" applyFont="1" applyBorder="1" applyAlignment="1" applyProtection="1">
      <alignment horizontal="left" vertical="center" wrapText="1" indent="1"/>
      <protection locked="0"/>
    </xf>
    <xf numFmtId="0" fontId="47" fillId="0" borderId="43" xfId="0" applyFont="1" applyBorder="1" applyAlignment="1" applyProtection="1">
      <alignment horizontal="left" vertical="center" wrapText="1" indent="1"/>
      <protection locked="0"/>
    </xf>
    <xf numFmtId="0" fontId="47" fillId="0" borderId="44" xfId="0" applyFont="1" applyBorder="1" applyAlignment="1" applyProtection="1">
      <alignment horizontal="left" vertical="center" wrapText="1" indent="1"/>
      <protection locked="0"/>
    </xf>
    <xf numFmtId="0" fontId="47" fillId="0" borderId="13" xfId="0" applyFont="1" applyBorder="1" applyAlignment="1" applyProtection="1">
      <alignment horizontal="left" vertical="center" wrapText="1" indent="1"/>
      <protection locked="0"/>
    </xf>
    <xf numFmtId="0" fontId="47" fillId="0" borderId="11" xfId="0" applyFont="1" applyBorder="1" applyAlignment="1" applyProtection="1">
      <alignment horizontal="left" vertical="center" indent="1"/>
      <protection locked="0"/>
    </xf>
    <xf numFmtId="0" fontId="47" fillId="0" borderId="45" xfId="0" applyFont="1" applyBorder="1" applyAlignment="1" applyProtection="1">
      <alignment horizontal="left" vertical="center" indent="1"/>
      <protection locked="0"/>
    </xf>
    <xf numFmtId="49" fontId="4" fillId="0" borderId="0" xfId="2" applyNumberFormat="1" applyFont="1" applyAlignment="1" applyProtection="1">
      <alignment horizontal="center" vertical="center" wrapText="1" shrinkToFit="1"/>
      <protection locked="0"/>
    </xf>
    <xf numFmtId="49" fontId="4" fillId="0" borderId="0" xfId="2" applyNumberFormat="1" applyFont="1" applyAlignment="1" applyProtection="1">
      <alignment horizontal="center" vertical="center" shrinkToFit="1"/>
      <protection locked="0"/>
    </xf>
    <xf numFmtId="0" fontId="7" fillId="60" borderId="2" xfId="2" applyFont="1" applyFill="1" applyBorder="1" applyAlignment="1">
      <alignment horizontal="center" vertical="center" wrapText="1"/>
    </xf>
    <xf numFmtId="0" fontId="7" fillId="60" borderId="50" xfId="2" applyFont="1" applyFill="1" applyBorder="1" applyAlignment="1">
      <alignment vertical="center"/>
    </xf>
    <xf numFmtId="0" fontId="7" fillId="60" borderId="50" xfId="2" applyFont="1" applyFill="1" applyBorder="1" applyAlignment="1">
      <alignment horizontal="left" vertical="center"/>
    </xf>
    <xf numFmtId="0" fontId="7" fillId="0" borderId="3" xfId="2" applyFont="1" applyBorder="1" applyAlignment="1">
      <alignment vertical="center" wrapText="1"/>
    </xf>
    <xf numFmtId="0" fontId="7" fillId="0" borderId="3" xfId="2" applyFont="1" applyBorder="1" applyAlignment="1">
      <alignment horizontal="center" vertical="center" textRotation="180" wrapText="1"/>
    </xf>
    <xf numFmtId="0" fontId="7" fillId="0" borderId="3" xfId="2" applyFont="1" applyBorder="1" applyAlignment="1">
      <alignment horizontal="center" vertical="center" wrapText="1"/>
    </xf>
    <xf numFmtId="0" fontId="7" fillId="0" borderId="6" xfId="2" applyFont="1" applyBorder="1" applyAlignment="1">
      <alignment vertical="center" wrapText="1"/>
    </xf>
    <xf numFmtId="0" fontId="9" fillId="0" borderId="0" xfId="2" applyFont="1"/>
    <xf numFmtId="0" fontId="10" fillId="0" borderId="0" xfId="2" applyFont="1"/>
    <xf numFmtId="49" fontId="10" fillId="0" borderId="0" xfId="2" applyNumberFormat="1" applyFont="1"/>
    <xf numFmtId="49" fontId="4" fillId="0" borderId="0" xfId="2" applyNumberFormat="1" applyFont="1"/>
    <xf numFmtId="49" fontId="4" fillId="0" borderId="0" xfId="2" applyNumberFormat="1" applyFont="1" applyAlignment="1">
      <alignment horizontal="left"/>
    </xf>
    <xf numFmtId="49" fontId="10" fillId="0" borderId="0" xfId="2" applyNumberFormat="1" applyFont="1" applyAlignment="1">
      <alignment horizontal="left"/>
    </xf>
    <xf numFmtId="0" fontId="1" fillId="0" borderId="0" xfId="2" applyAlignment="1">
      <alignment horizontal="left"/>
    </xf>
    <xf numFmtId="164" fontId="4" fillId="0" borderId="0" xfId="2" applyNumberFormat="1" applyFont="1" applyAlignment="1">
      <alignment horizontal="left" wrapText="1" readingOrder="1"/>
    </xf>
    <xf numFmtId="164" fontId="10" fillId="0" borderId="0" xfId="2" applyNumberFormat="1" applyFont="1" applyAlignment="1">
      <alignment horizontal="left" wrapText="1" readingOrder="1"/>
    </xf>
    <xf numFmtId="164" fontId="10" fillId="0" borderId="0" xfId="2" applyNumberFormat="1" applyFont="1" applyAlignment="1">
      <alignment horizontal="left" wrapText="1" readingOrder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891122</xdr:colOff>
      <xdr:row>4</xdr:row>
      <xdr:rowOff>93529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7"/>
  <sheetViews>
    <sheetView showGridLines="0" tabSelected="1" topLeftCell="A16" zoomScale="90" zoomScaleNormal="90" workbookViewId="0">
      <selection activeCell="I22" sqref="I22"/>
    </sheetView>
  </sheetViews>
  <sheetFormatPr defaultRowHeight="15" x14ac:dyDescent="0.25"/>
  <cols>
    <col min="1" max="1" width="12.140625" customWidth="1"/>
    <col min="2" max="2" width="11.28515625" customWidth="1"/>
    <col min="3" max="3" width="15.42578125" customWidth="1"/>
    <col min="4" max="4" width="48.28515625" customWidth="1"/>
    <col min="5" max="5" width="30.7109375" customWidth="1"/>
    <col min="6" max="6" width="29.28515625" customWidth="1"/>
    <col min="7" max="7" width="8.140625" bestFit="1" customWidth="1"/>
    <col min="9" max="9" width="10.7109375" bestFit="1" customWidth="1"/>
    <col min="10" max="10" width="17.5703125" customWidth="1"/>
    <col min="11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90" t="s">
        <v>18</v>
      </c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2"/>
      <c r="B10" s="91" t="s">
        <v>9</v>
      </c>
      <c r="C10" s="91"/>
      <c r="D10" s="91"/>
      <c r="E10" s="128" t="s">
        <v>46</v>
      </c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3"/>
      <c r="U10" s="3"/>
      <c r="V10" s="3"/>
      <c r="W10" s="4"/>
      <c r="X10" s="4"/>
      <c r="Y10" s="4"/>
      <c r="Z10" s="4"/>
    </row>
    <row r="11" spans="1:26" ht="18.75" thickBot="1" x14ac:dyDescent="0.3">
      <c r="A11" s="2"/>
      <c r="B11" s="91" t="s">
        <v>10</v>
      </c>
      <c r="C11" s="91"/>
      <c r="D11" s="91"/>
      <c r="E11" s="92" t="s">
        <v>44</v>
      </c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5"/>
      <c r="U11" s="5"/>
      <c r="V11" s="5"/>
      <c r="W11" s="4"/>
      <c r="X11" s="4"/>
      <c r="Y11" s="4"/>
      <c r="Z11" s="4"/>
    </row>
    <row r="12" spans="1:26" s="23" customFormat="1" ht="34.5" customHeight="1" thickBot="1" x14ac:dyDescent="0.3">
      <c r="A12" s="79" t="s">
        <v>29</v>
      </c>
      <c r="B12" s="80"/>
      <c r="C12" s="80"/>
      <c r="D12" s="80"/>
      <c r="E12" s="80"/>
      <c r="F12" s="80"/>
      <c r="G12" s="80"/>
      <c r="H12" s="80"/>
      <c r="I12" s="80"/>
      <c r="J12" s="81"/>
      <c r="K12" s="79" t="s">
        <v>11</v>
      </c>
      <c r="L12" s="80"/>
      <c r="M12" s="80"/>
      <c r="N12" s="80"/>
      <c r="O12" s="80"/>
      <c r="P12" s="80"/>
      <c r="Q12" s="80"/>
      <c r="R12" s="80"/>
      <c r="S12" s="81"/>
      <c r="W12" s="24"/>
      <c r="X12" s="24"/>
    </row>
    <row r="13" spans="1:26" s="27" customFormat="1" ht="39" customHeight="1" x14ac:dyDescent="0.2">
      <c r="A13" s="25" t="s">
        <v>30</v>
      </c>
      <c r="B13" s="121"/>
      <c r="C13" s="122"/>
      <c r="D13" s="122"/>
      <c r="E13" s="123"/>
      <c r="F13" s="26" t="s">
        <v>31</v>
      </c>
      <c r="G13" s="121"/>
      <c r="H13" s="122"/>
      <c r="I13" s="122"/>
      <c r="J13" s="124"/>
      <c r="K13" s="95" t="s">
        <v>12</v>
      </c>
      <c r="L13" s="97"/>
      <c r="M13" s="98"/>
      <c r="N13" s="98"/>
      <c r="O13" s="98"/>
      <c r="P13" s="98"/>
      <c r="Q13" s="98"/>
      <c r="R13" s="98"/>
      <c r="S13" s="99"/>
      <c r="W13" s="24"/>
    </row>
    <row r="14" spans="1:26" s="27" customFormat="1" ht="39" customHeight="1" x14ac:dyDescent="0.2">
      <c r="A14" s="28" t="s">
        <v>32</v>
      </c>
      <c r="B14" s="108"/>
      <c r="C14" s="109"/>
      <c r="D14" s="109"/>
      <c r="E14" s="110"/>
      <c r="F14" s="29" t="s">
        <v>33</v>
      </c>
      <c r="G14" s="108"/>
      <c r="H14" s="109"/>
      <c r="I14" s="109"/>
      <c r="J14" s="125"/>
      <c r="K14" s="96"/>
      <c r="L14" s="100"/>
      <c r="M14" s="101"/>
      <c r="N14" s="101"/>
      <c r="O14" s="101"/>
      <c r="P14" s="101"/>
      <c r="Q14" s="101"/>
      <c r="R14" s="101"/>
      <c r="S14" s="102"/>
      <c r="W14" s="24"/>
    </row>
    <row r="15" spans="1:26" s="27" customFormat="1" ht="39" customHeight="1" x14ac:dyDescent="0.2">
      <c r="A15" s="28" t="s">
        <v>13</v>
      </c>
      <c r="B15" s="31"/>
      <c r="C15" s="29" t="s">
        <v>15</v>
      </c>
      <c r="D15" s="126"/>
      <c r="E15" s="127"/>
      <c r="F15" s="29" t="s">
        <v>34</v>
      </c>
      <c r="G15" s="108"/>
      <c r="H15" s="109"/>
      <c r="I15" s="109"/>
      <c r="J15" s="125"/>
      <c r="K15" s="30" t="s">
        <v>14</v>
      </c>
      <c r="L15" s="93"/>
      <c r="M15" s="93"/>
      <c r="N15" s="93"/>
      <c r="O15" s="93"/>
      <c r="P15" s="93"/>
      <c r="Q15" s="93"/>
      <c r="R15" s="93"/>
      <c r="S15" s="94"/>
      <c r="W15" s="24"/>
    </row>
    <row r="16" spans="1:26" s="27" customFormat="1" ht="39" customHeight="1" x14ac:dyDescent="0.2">
      <c r="A16" s="28" t="s">
        <v>35</v>
      </c>
      <c r="B16" s="108"/>
      <c r="C16" s="109"/>
      <c r="D16" s="109"/>
      <c r="E16" s="110"/>
      <c r="F16" s="32" t="s">
        <v>36</v>
      </c>
      <c r="G16" s="33" t="s">
        <v>37</v>
      </c>
      <c r="H16" s="34"/>
      <c r="I16" s="33" t="s">
        <v>16</v>
      </c>
      <c r="J16" s="34"/>
      <c r="K16" s="111" t="s">
        <v>38</v>
      </c>
      <c r="L16" s="104"/>
      <c r="M16" s="104"/>
      <c r="N16" s="104"/>
      <c r="O16" s="104"/>
      <c r="P16" s="104"/>
      <c r="Q16" s="104"/>
      <c r="R16" s="104"/>
      <c r="S16" s="105"/>
      <c r="W16" s="24"/>
    </row>
    <row r="17" spans="1:26" s="37" customFormat="1" ht="39" customHeight="1" thickBot="1" x14ac:dyDescent="0.3">
      <c r="A17" s="35" t="s">
        <v>17</v>
      </c>
      <c r="B17" s="113"/>
      <c r="C17" s="114"/>
      <c r="D17" s="114"/>
      <c r="E17" s="115"/>
      <c r="F17" s="36" t="s">
        <v>39</v>
      </c>
      <c r="G17" s="116"/>
      <c r="H17" s="117"/>
      <c r="I17" s="117"/>
      <c r="J17" s="118"/>
      <c r="K17" s="112"/>
      <c r="L17" s="106"/>
      <c r="M17" s="106"/>
      <c r="N17" s="106"/>
      <c r="O17" s="106"/>
      <c r="P17" s="106"/>
      <c r="Q17" s="106"/>
      <c r="R17" s="106"/>
      <c r="S17" s="107"/>
      <c r="W17" s="24"/>
    </row>
    <row r="18" spans="1:26" s="37" customFormat="1" ht="39" customHeight="1" thickBot="1" x14ac:dyDescent="0.3">
      <c r="A18" s="39"/>
      <c r="B18" s="43"/>
      <c r="C18" s="43"/>
      <c r="D18" s="43"/>
      <c r="E18" s="40"/>
      <c r="F18" s="41"/>
      <c r="G18" s="42"/>
      <c r="H18" s="42"/>
      <c r="I18" s="42"/>
      <c r="J18" s="42"/>
      <c r="K18" s="39"/>
      <c r="L18" s="42"/>
      <c r="M18" s="42"/>
      <c r="N18" s="42"/>
      <c r="O18" s="42"/>
      <c r="P18" s="82" t="s">
        <v>24</v>
      </c>
      <c r="Q18" s="83"/>
      <c r="R18" s="84" t="s">
        <v>25</v>
      </c>
      <c r="S18" s="85"/>
      <c r="W18" s="24"/>
    </row>
    <row r="19" spans="1:26" s="12" customFormat="1" ht="108" customHeight="1" thickBot="1" x14ac:dyDescent="0.25">
      <c r="A19" s="130" t="s">
        <v>0</v>
      </c>
      <c r="B19" s="131" t="s">
        <v>41</v>
      </c>
      <c r="C19" s="132" t="s">
        <v>8</v>
      </c>
      <c r="D19" s="132"/>
      <c r="E19" s="133" t="s">
        <v>1</v>
      </c>
      <c r="F19" s="133" t="s">
        <v>2</v>
      </c>
      <c r="G19" s="134" t="s">
        <v>19</v>
      </c>
      <c r="H19" s="38" t="s">
        <v>40</v>
      </c>
      <c r="I19" s="38" t="s">
        <v>6</v>
      </c>
      <c r="J19" s="38" t="s">
        <v>27</v>
      </c>
      <c r="K19" s="45" t="s">
        <v>7</v>
      </c>
      <c r="L19" s="47" t="s">
        <v>28</v>
      </c>
      <c r="M19" s="133" t="s">
        <v>47</v>
      </c>
      <c r="N19" s="135" t="s">
        <v>3</v>
      </c>
      <c r="O19" s="136" t="s">
        <v>4</v>
      </c>
      <c r="P19" s="46" t="s">
        <v>48</v>
      </c>
      <c r="Q19" s="73" t="s">
        <v>5</v>
      </c>
      <c r="R19" s="70" t="s">
        <v>21</v>
      </c>
      <c r="S19" s="22" t="s">
        <v>20</v>
      </c>
      <c r="T19" s="13"/>
      <c r="U19" s="13"/>
      <c r="V19" s="13"/>
      <c r="W19" s="13"/>
      <c r="X19" s="13"/>
      <c r="Y19" s="13"/>
      <c r="Z19" s="13"/>
    </row>
    <row r="20" spans="1:26" s="12" customFormat="1" ht="30" customHeight="1" x14ac:dyDescent="0.2">
      <c r="A20" s="88">
        <v>2</v>
      </c>
      <c r="B20" s="58">
        <v>2011827</v>
      </c>
      <c r="C20" s="86" t="s">
        <v>43</v>
      </c>
      <c r="D20" s="87"/>
      <c r="E20" s="53"/>
      <c r="F20" s="53"/>
      <c r="G20" s="53"/>
      <c r="H20" s="63">
        <v>90</v>
      </c>
      <c r="I20" s="64" t="s">
        <v>55</v>
      </c>
      <c r="J20" s="66">
        <v>28.93</v>
      </c>
      <c r="K20" s="65">
        <f t="shared" ref="K20:K21" si="0">H20*J20</f>
        <v>2603.6999999999998</v>
      </c>
      <c r="L20" s="54" t="e">
        <f t="shared" ref="L20:L21" si="1">M20/G20</f>
        <v>#DIV/0!</v>
      </c>
      <c r="M20" s="55"/>
      <c r="N20" s="56"/>
      <c r="O20" s="68"/>
      <c r="P20" s="74">
        <f t="shared" ref="P20:P21" si="2">M20*(1-O20)</f>
        <v>0</v>
      </c>
      <c r="Q20" s="75">
        <f t="shared" ref="Q20:Q21" si="3">IF(ISERROR(P20/G20),0,(P20/G20)*H20)</f>
        <v>0</v>
      </c>
      <c r="R20" s="71" t="e">
        <f t="shared" ref="R20:R21" si="4">ROUNDUP((H20/G20),0)</f>
        <v>#DIV/0!</v>
      </c>
      <c r="S20" s="57" t="e">
        <f t="shared" ref="S20:S21" si="5">R20*P20</f>
        <v>#DIV/0!</v>
      </c>
      <c r="T20" s="13"/>
      <c r="U20" s="13"/>
      <c r="V20" s="13"/>
      <c r="W20" s="13"/>
      <c r="X20" s="13"/>
      <c r="Y20" s="13"/>
      <c r="Z20" s="13"/>
    </row>
    <row r="21" spans="1:26" s="12" customFormat="1" ht="30" customHeight="1" thickBot="1" x14ac:dyDescent="0.25">
      <c r="A21" s="89"/>
      <c r="B21" s="59">
        <v>2011828</v>
      </c>
      <c r="C21" s="119" t="s">
        <v>49</v>
      </c>
      <c r="D21" s="120"/>
      <c r="E21" s="48"/>
      <c r="F21" s="48"/>
      <c r="G21" s="48"/>
      <c r="H21" s="60">
        <v>2000</v>
      </c>
      <c r="I21" s="61" t="s">
        <v>55</v>
      </c>
      <c r="J21" s="67">
        <v>0.33800000000000002</v>
      </c>
      <c r="K21" s="62">
        <f t="shared" si="0"/>
        <v>676</v>
      </c>
      <c r="L21" s="49" t="e">
        <f t="shared" si="1"/>
        <v>#DIV/0!</v>
      </c>
      <c r="M21" s="50"/>
      <c r="N21" s="51"/>
      <c r="O21" s="69"/>
      <c r="P21" s="76">
        <f t="shared" si="2"/>
        <v>0</v>
      </c>
      <c r="Q21" s="77">
        <f t="shared" si="3"/>
        <v>0</v>
      </c>
      <c r="R21" s="72" t="e">
        <f t="shared" si="4"/>
        <v>#DIV/0!</v>
      </c>
      <c r="S21" s="52" t="e">
        <f t="shared" si="5"/>
        <v>#DIV/0!</v>
      </c>
      <c r="T21" s="13"/>
      <c r="U21" s="13"/>
      <c r="V21" s="13"/>
      <c r="W21" s="13"/>
      <c r="X21" s="13"/>
      <c r="Y21" s="13"/>
      <c r="Z21" s="13"/>
    </row>
    <row r="22" spans="1:26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 x14ac:dyDescent="0.25">
      <c r="A23" s="103"/>
      <c r="B23" s="103"/>
      <c r="C23" s="103"/>
      <c r="D23" s="103"/>
      <c r="E23" s="103"/>
      <c r="F23" s="103"/>
      <c r="G23" s="103"/>
      <c r="H23" s="19"/>
      <c r="I23" s="1"/>
      <c r="J23" s="1"/>
      <c r="K23" s="1"/>
      <c r="L23" s="1"/>
      <c r="M23" s="1"/>
      <c r="N23" s="6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thickBot="1" x14ac:dyDescent="0.3">
      <c r="A24" s="103"/>
      <c r="B24" s="103"/>
      <c r="C24" s="103"/>
      <c r="D24" s="103"/>
      <c r="E24" s="103"/>
      <c r="F24" s="103"/>
      <c r="G24" s="103"/>
      <c r="H24" s="19"/>
      <c r="I24" s="20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 thickBot="1" x14ac:dyDescent="0.3">
      <c r="A25" s="103"/>
      <c r="B25" s="103"/>
      <c r="C25" s="103"/>
      <c r="D25" s="103"/>
      <c r="E25" s="103"/>
      <c r="F25" s="103"/>
      <c r="G25" s="103"/>
      <c r="H25" s="19"/>
      <c r="I25" s="1"/>
      <c r="J25" s="6" t="s">
        <v>42</v>
      </c>
      <c r="K25" s="7">
        <f>SUM(K1:K21)</f>
        <v>3279.7</v>
      </c>
      <c r="L25" s="21"/>
      <c r="M25" s="1"/>
      <c r="N25" s="8"/>
      <c r="O25" s="8"/>
      <c r="P25" s="8"/>
      <c r="Q25" s="7">
        <f>SUM(Q20:Q24)</f>
        <v>0</v>
      </c>
      <c r="R25" s="1"/>
      <c r="S25" s="7" t="e">
        <f>SUM(S20:S21)</f>
        <v>#DIV/0!</v>
      </c>
      <c r="T25" s="1"/>
      <c r="U25" s="1"/>
      <c r="V25" s="1"/>
      <c r="W25" s="1"/>
      <c r="X25" s="1"/>
      <c r="Y25" s="1"/>
      <c r="Z25" s="1"/>
    </row>
    <row r="26" spans="1:26" ht="15.75" thickBot="1" x14ac:dyDescent="0.3">
      <c r="A26" s="1"/>
      <c r="B26" s="1"/>
      <c r="C26" s="1"/>
      <c r="D26" s="17"/>
      <c r="E26" s="18"/>
      <c r="F26" s="15"/>
      <c r="G26" s="16"/>
      <c r="H26" s="19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thickBot="1" x14ac:dyDescent="0.3">
      <c r="A27" s="44"/>
      <c r="B27" s="44"/>
      <c r="C27" s="44"/>
      <c r="D27" s="44"/>
      <c r="E27" s="44"/>
      <c r="G27" s="78" t="s">
        <v>45</v>
      </c>
      <c r="J27" s="44"/>
      <c r="K27" s="7">
        <f>K25*2</f>
        <v>6559.4</v>
      </c>
      <c r="L27" s="1"/>
      <c r="M27" s="1"/>
      <c r="N27" s="1"/>
      <c r="O27" s="6"/>
      <c r="P27" s="1"/>
      <c r="Q27" s="7">
        <f>Q25*2</f>
        <v>0</v>
      </c>
      <c r="R27" s="1"/>
      <c r="S27" s="7" t="e">
        <f>S25*2</f>
        <v>#DIV/0!</v>
      </c>
      <c r="T27" s="1"/>
      <c r="U27" s="1"/>
      <c r="V27" s="1"/>
      <c r="W27" s="1"/>
      <c r="X27" s="1"/>
      <c r="Y27" s="1"/>
      <c r="Z27" s="1"/>
    </row>
    <row r="28" spans="1:26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x14ac:dyDescent="0.25">
      <c r="A30" s="137" t="s">
        <v>22</v>
      </c>
      <c r="B30" s="138"/>
      <c r="C30" s="138"/>
      <c r="D30" s="138"/>
      <c r="E30" s="138"/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138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x14ac:dyDescent="0.25">
      <c r="A31" s="138"/>
      <c r="B31" s="138"/>
      <c r="C31" s="138"/>
      <c r="D31" s="138"/>
      <c r="E31" s="138"/>
      <c r="F31" s="138"/>
      <c r="G31" s="138"/>
      <c r="H31" s="138"/>
      <c r="I31" s="138"/>
      <c r="J31" s="138"/>
      <c r="K31" s="138"/>
      <c r="L31" s="138"/>
      <c r="M31" s="138"/>
      <c r="N31" s="138"/>
      <c r="O31" s="138"/>
      <c r="P31" s="138"/>
      <c r="Q31" s="138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139" t="s">
        <v>26</v>
      </c>
      <c r="B32" s="139"/>
      <c r="C32" s="139"/>
      <c r="D32" s="139"/>
      <c r="E32" s="139"/>
      <c r="F32" s="139"/>
      <c r="G32" s="139"/>
      <c r="H32" s="139"/>
      <c r="I32" s="139"/>
      <c r="J32" s="139"/>
      <c r="K32" s="139"/>
      <c r="L32" s="139"/>
      <c r="M32" s="138"/>
      <c r="N32" s="138"/>
      <c r="O32" s="138"/>
      <c r="P32" s="138"/>
      <c r="Q32" s="138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8"/>
      <c r="Q33" s="138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39" t="s">
        <v>23</v>
      </c>
      <c r="B34" s="139"/>
      <c r="C34" s="139"/>
      <c r="D34" s="139"/>
      <c r="E34" s="139"/>
      <c r="F34" s="139"/>
      <c r="G34" s="139"/>
      <c r="H34" s="139"/>
      <c r="I34" s="139"/>
      <c r="J34" s="139"/>
      <c r="K34" s="139"/>
      <c r="L34" s="139"/>
      <c r="M34" s="139"/>
      <c r="N34" s="139"/>
      <c r="O34" s="139"/>
      <c r="P34" s="139"/>
      <c r="Q34" s="139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139"/>
      <c r="B35" s="139"/>
      <c r="C35" s="139"/>
      <c r="D35" s="139"/>
      <c r="E35" s="139"/>
      <c r="F35" s="139"/>
      <c r="G35" s="139"/>
      <c r="H35" s="139"/>
      <c r="I35" s="139"/>
      <c r="J35" s="139"/>
      <c r="K35" s="139"/>
      <c r="L35" s="139"/>
      <c r="M35" s="139"/>
      <c r="N35" s="139"/>
      <c r="O35" s="139"/>
      <c r="P35" s="139"/>
      <c r="Q35" s="139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40" t="s">
        <v>50</v>
      </c>
      <c r="B36" s="139"/>
      <c r="C36" s="139"/>
      <c r="D36" s="139"/>
      <c r="E36" s="139"/>
      <c r="F36" s="139"/>
      <c r="G36" s="139"/>
      <c r="H36" s="139"/>
      <c r="I36" s="139"/>
      <c r="J36" s="139"/>
      <c r="K36" s="139"/>
      <c r="L36" s="139"/>
      <c r="M36" s="139"/>
      <c r="N36" s="139"/>
      <c r="O36" s="139"/>
      <c r="P36" s="139"/>
      <c r="Q36" s="139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39"/>
      <c r="B37" s="139"/>
      <c r="C37" s="139"/>
      <c r="D37" s="139"/>
      <c r="E37" s="139"/>
      <c r="F37" s="139"/>
      <c r="G37" s="139"/>
      <c r="H37" s="139"/>
      <c r="I37" s="139"/>
      <c r="J37" s="139"/>
      <c r="K37" s="139"/>
      <c r="L37" s="139"/>
      <c r="M37" s="139"/>
      <c r="N37" s="139"/>
      <c r="O37" s="139"/>
      <c r="P37" s="139"/>
      <c r="Q37" s="139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40" t="s">
        <v>51</v>
      </c>
      <c r="B38" s="139"/>
      <c r="C38" s="139"/>
      <c r="D38" s="139"/>
      <c r="E38" s="139"/>
      <c r="F38" s="139"/>
      <c r="G38" s="139"/>
      <c r="H38" s="139"/>
      <c r="I38" s="139"/>
      <c r="J38" s="139"/>
      <c r="K38" s="139"/>
      <c r="L38" s="139"/>
      <c r="M38" s="139"/>
      <c r="N38" s="139"/>
      <c r="O38" s="139"/>
      <c r="P38" s="139"/>
      <c r="Q38" s="139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39"/>
      <c r="B39" s="139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  <c r="N39" s="139"/>
      <c r="O39" s="139"/>
      <c r="P39" s="139"/>
      <c r="Q39" s="139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41" t="s">
        <v>52</v>
      </c>
      <c r="B40" s="142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3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42"/>
      <c r="B41" s="142"/>
      <c r="C41" s="142"/>
      <c r="D41" s="142"/>
      <c r="E41" s="142"/>
      <c r="F41" s="142"/>
      <c r="G41" s="142"/>
      <c r="H41" s="142"/>
      <c r="I41" s="142"/>
      <c r="J41" s="142"/>
      <c r="K41" s="142"/>
      <c r="L41" s="142"/>
      <c r="M41" s="142"/>
      <c r="N41" s="142"/>
      <c r="O41" s="142"/>
      <c r="P41" s="142"/>
      <c r="Q41" s="142"/>
      <c r="R41" s="143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44" t="s">
        <v>53</v>
      </c>
      <c r="B42" s="144"/>
      <c r="C42" s="144"/>
      <c r="D42" s="144"/>
      <c r="E42" s="144"/>
      <c r="F42" s="144"/>
      <c r="G42" s="144"/>
      <c r="H42" s="144"/>
      <c r="I42" s="144"/>
      <c r="J42" s="144"/>
      <c r="K42" s="144"/>
      <c r="L42" s="144"/>
      <c r="M42" s="144"/>
      <c r="N42" s="144"/>
      <c r="O42" s="144"/>
      <c r="P42" s="144"/>
      <c r="Q42" s="144"/>
      <c r="R42" s="144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45"/>
      <c r="B43" s="145"/>
      <c r="C43" s="145"/>
      <c r="D43" s="145"/>
      <c r="E43" s="145"/>
      <c r="F43" s="145"/>
      <c r="G43" s="145"/>
      <c r="H43" s="145"/>
      <c r="I43" s="145"/>
      <c r="J43" s="145"/>
      <c r="K43" s="145"/>
      <c r="L43" s="145"/>
      <c r="M43" s="145"/>
      <c r="N43" s="145"/>
      <c r="O43" s="145"/>
      <c r="P43" s="145"/>
      <c r="Q43" s="145"/>
      <c r="R43" s="143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44" t="s">
        <v>54</v>
      </c>
      <c r="B44" s="146"/>
      <c r="C44" s="146"/>
      <c r="D44" s="146"/>
      <c r="E44" s="146"/>
      <c r="F44" s="146"/>
      <c r="G44" s="146"/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143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4"/>
      <c r="M45" s="10"/>
      <c r="N45" s="10"/>
      <c r="O45" s="10"/>
      <c r="P45" s="10"/>
      <c r="Q45" s="10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"/>
      <c r="S47" s="1"/>
      <c r="T47" s="1"/>
      <c r="U47" s="1"/>
      <c r="V47" s="1"/>
      <c r="W47" s="1"/>
      <c r="X47" s="1"/>
      <c r="Y47" s="1"/>
      <c r="Z47" s="1"/>
    </row>
  </sheetData>
  <sheetProtection selectLockedCells="1"/>
  <protectedRanges>
    <protectedRange sqref="F11:H11" name="Rango1"/>
    <protectedRange sqref="D13:E18 Q13:Q18" name="Rango1_1"/>
  </protectedRanges>
  <mergeCells count="30">
    <mergeCell ref="A44:Q44"/>
    <mergeCell ref="A23:G25"/>
    <mergeCell ref="A42:R42"/>
    <mergeCell ref="L16:S17"/>
    <mergeCell ref="B16:E16"/>
    <mergeCell ref="K16:K17"/>
    <mergeCell ref="B17:E17"/>
    <mergeCell ref="G17:J17"/>
    <mergeCell ref="C21:D21"/>
    <mergeCell ref="C19:D19"/>
    <mergeCell ref="B9:S9"/>
    <mergeCell ref="B10:D10"/>
    <mergeCell ref="B11:D11"/>
    <mergeCell ref="E10:S10"/>
    <mergeCell ref="E11:S11"/>
    <mergeCell ref="K12:S12"/>
    <mergeCell ref="P18:Q18"/>
    <mergeCell ref="R18:S18"/>
    <mergeCell ref="C20:D20"/>
    <mergeCell ref="A20:A21"/>
    <mergeCell ref="L15:S15"/>
    <mergeCell ref="K13:K14"/>
    <mergeCell ref="L13:S14"/>
    <mergeCell ref="A12:J12"/>
    <mergeCell ref="B13:E13"/>
    <mergeCell ref="G13:J13"/>
    <mergeCell ref="B14:E14"/>
    <mergeCell ref="G14:J14"/>
    <mergeCell ref="D15:E15"/>
    <mergeCell ref="G15:J15"/>
  </mergeCells>
  <pageMargins left="0.7" right="0.7" top="0.75" bottom="0.75" header="0.3" footer="0.3"/>
  <pageSetup paperSize="8" scale="5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2023-02-15T10:00:31Z</cp:lastPrinted>
  <dcterms:created xsi:type="dcterms:W3CDTF">2017-04-20T06:50:43Z</dcterms:created>
  <dcterms:modified xsi:type="dcterms:W3CDTF">2025-10-31T09:06:48Z</dcterms:modified>
</cp:coreProperties>
</file>